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CONTRACTS\Pest Control 67326 Four Corner\Draft New Rodent-Pest Contract\"/>
    </mc:Choice>
  </mc:AlternateContent>
  <xr:revisionPtr revIDLastSave="0" documentId="13_ncr:1_{A3C8606A-AACF-4A01-905A-48FD8A75BD26}" xr6:coauthVersionLast="45" xr6:coauthVersionMax="47" xr10:uidLastSave="{00000000-0000-0000-0000-000000000000}"/>
  <bookViews>
    <workbookView xWindow="28680" yWindow="-120" windowWidth="29040" windowHeight="15840" xr2:uid="{5F5EB733-93DD-42C2-8C82-3071092CE0F6}"/>
  </bookViews>
  <sheets>
    <sheet name="Rodent Control Spreadsheet" sheetId="1" r:id="rId1"/>
  </sheets>
  <definedNames>
    <definedName name="_xlnm.Print_Area" localSheetId="0">'Rodent Control Spreadsheet'!$A$1:$AA$30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5" i="1" l="1"/>
  <c r="AA23" i="1" l="1"/>
  <c r="V23" i="1"/>
  <c r="Q23" i="1"/>
  <c r="L23" i="1"/>
  <c r="G23" i="1"/>
  <c r="AA22" i="1"/>
  <c r="V22" i="1"/>
  <c r="Q22" i="1"/>
  <c r="L22" i="1"/>
  <c r="G22" i="1"/>
  <c r="AA21" i="1"/>
  <c r="V21" i="1"/>
  <c r="Q21" i="1"/>
  <c r="L21" i="1"/>
  <c r="G21" i="1"/>
  <c r="AA20" i="1"/>
  <c r="V20" i="1"/>
  <c r="Q20" i="1"/>
  <c r="L20" i="1"/>
  <c r="G20" i="1"/>
  <c r="AA19" i="1"/>
  <c r="V19" i="1"/>
  <c r="Q19" i="1"/>
  <c r="L19" i="1"/>
  <c r="G19" i="1"/>
  <c r="AA18" i="1"/>
  <c r="V18" i="1"/>
  <c r="Q18" i="1"/>
  <c r="L18" i="1"/>
  <c r="G18" i="1"/>
  <c r="AA17" i="1"/>
  <c r="V17" i="1"/>
  <c r="Q17" i="1"/>
  <c r="L17" i="1"/>
  <c r="G17" i="1"/>
  <c r="AA16" i="1"/>
  <c r="V16" i="1"/>
  <c r="Q16" i="1"/>
  <c r="L16" i="1"/>
  <c r="G16" i="1"/>
  <c r="AA15" i="1"/>
  <c r="V15" i="1"/>
  <c r="Q15" i="1"/>
  <c r="L15" i="1"/>
  <c r="G15" i="1"/>
  <c r="AA14" i="1"/>
  <c r="V14" i="1"/>
  <c r="Q14" i="1"/>
  <c r="L14" i="1"/>
  <c r="G14" i="1"/>
  <c r="AA13" i="1"/>
  <c r="V13" i="1"/>
  <c r="Q13" i="1"/>
  <c r="L13" i="1"/>
  <c r="G13" i="1"/>
  <c r="AA12" i="1"/>
  <c r="V12" i="1"/>
  <c r="Q12" i="1"/>
  <c r="L12" i="1"/>
  <c r="G12" i="1"/>
  <c r="AA11" i="1"/>
  <c r="V11" i="1"/>
  <c r="Q11" i="1"/>
  <c r="L11" i="1"/>
  <c r="G11" i="1"/>
  <c r="AA10" i="1"/>
  <c r="V10" i="1"/>
  <c r="Q10" i="1"/>
  <c r="L10" i="1"/>
  <c r="G10" i="1"/>
  <c r="AA9" i="1"/>
  <c r="V9" i="1"/>
  <c r="Q9" i="1"/>
  <c r="L9" i="1"/>
  <c r="G9" i="1"/>
  <c r="AA8" i="1"/>
  <c r="V8" i="1"/>
  <c r="Q8" i="1"/>
  <c r="L8" i="1"/>
  <c r="G8" i="1"/>
  <c r="AA7" i="1"/>
  <c r="V7" i="1"/>
  <c r="Q7" i="1"/>
  <c r="L7" i="1"/>
  <c r="G7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A6" i="1"/>
  <c r="V6" i="1"/>
  <c r="Q6" i="1"/>
  <c r="L6" i="1"/>
  <c r="G6" i="1"/>
  <c r="A6" i="1"/>
  <c r="AA5" i="1"/>
  <c r="V5" i="1"/>
  <c r="Q5" i="1"/>
  <c r="Q25" i="1" s="1"/>
  <c r="L5" i="1"/>
  <c r="G5" i="1"/>
  <c r="AA25" i="1" l="1"/>
  <c r="V25" i="1"/>
  <c r="L25" i="1"/>
  <c r="G25" i="1"/>
  <c r="G28" i="1" s="1"/>
  <c r="G29" i="1"/>
  <c r="G30" i="1" l="1"/>
</calcChain>
</file>

<file path=xl/sharedStrings.xml><?xml version="1.0" encoding="utf-8"?>
<sst xmlns="http://schemas.openxmlformats.org/spreadsheetml/2006/main" count="151" uniqueCount="38">
  <si>
    <t>Base Contract Period (11/01/2023 to 10/31/2024)</t>
  </si>
  <si>
    <t>State Facilities</t>
  </si>
  <si>
    <t>x</t>
  </si>
  <si>
    <t xml:space="preserve">Yearly </t>
  </si>
  <si>
    <t xml:space="preserve"> </t>
  </si>
  <si>
    <t>Keelikolani</t>
  </si>
  <si>
    <t>Hale Auhau</t>
  </si>
  <si>
    <t>Kekuanaoa</t>
  </si>
  <si>
    <t>Liliuokalani</t>
  </si>
  <si>
    <t>Kekauluohi,
State Archives</t>
  </si>
  <si>
    <t>State Capitol</t>
  </si>
  <si>
    <t>Kalanimoku</t>
  </si>
  <si>
    <t>Washington Place</t>
  </si>
  <si>
    <t>Leiopapa a Kamehameha (SOT)</t>
  </si>
  <si>
    <t>No 1 Capitol,
Hemmeter</t>
  </si>
  <si>
    <t>Kinau Hale</t>
  </si>
  <si>
    <t>Keoni Ana</t>
  </si>
  <si>
    <t>Kamamalu</t>
  </si>
  <si>
    <t>Kamehameha V</t>
  </si>
  <si>
    <t>State Records
Center and
CSD Baseyard</t>
  </si>
  <si>
    <t>Surplus Property</t>
  </si>
  <si>
    <t xml:space="preserve">O R &amp; L </t>
  </si>
  <si>
    <t>Waipahu Civic Center</t>
  </si>
  <si>
    <t>Kakuhihewa</t>
  </si>
  <si>
    <t>Total</t>
  </si>
  <si>
    <t>Base Year Total</t>
  </si>
  <si>
    <t>Summary</t>
  </si>
  <si>
    <t>Total Offer</t>
  </si>
  <si>
    <t>Contractor Name</t>
  </si>
  <si>
    <t>Est No. of Traps</t>
  </si>
  <si>
    <t>This spreadsheet provided for informational purposes only, Offer Form B submittal shall prevail.</t>
  </si>
  <si>
    <t>Pest Control Informational Spreadsheet, CSD-24-001-O</t>
  </si>
  <si>
    <t>Monthly Maintenance and Inspection $</t>
  </si>
  <si>
    <t>1st Option Year (11/01/2024 to 10/31/2025)</t>
  </si>
  <si>
    <t>2nd Option Year     (11/01/2025 to 10/31/2026)</t>
  </si>
  <si>
    <t>3rd Option Year      (11/01/2026 to 10/31/2027</t>
  </si>
  <si>
    <t>4th Option Year   (11/01/2027 to 10/31/2028</t>
  </si>
  <si>
    <t>(4) Opt. Yrs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</si>
</sst>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0" fillId="0" borderId="7" xfId="0" applyBorder="1"/>
    <xf numFmtId="0" fontId="4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2" borderId="10" xfId="0" applyFont="1" applyFill="1" applyBorder="1" applyAlignment="1">
      <alignment horizontal="center" wrapText="1"/>
    </xf>
    <xf numFmtId="0" fontId="0" fillId="0" borderId="11" xfId="0" applyBorder="1"/>
    <xf numFmtId="0" fontId="6" fillId="0" borderId="12" xfId="0" applyFont="1" applyBorder="1"/>
    <xf numFmtId="0" fontId="6" fillId="0" borderId="10" xfId="0" applyFont="1" applyBorder="1"/>
    <xf numFmtId="0" fontId="6" fillId="0" borderId="10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0" borderId="14" xfId="0" applyFont="1" applyBorder="1" applyAlignment="1">
      <alignment horizontal="center"/>
    </xf>
    <xf numFmtId="44" fontId="6" fillId="0" borderId="10" xfId="1" applyFont="1" applyBorder="1"/>
    <xf numFmtId="1" fontId="6" fillId="0" borderId="10" xfId="1" applyNumberFormat="1" applyFont="1" applyBorder="1" applyAlignment="1">
      <alignment horizontal="center"/>
    </xf>
    <xf numFmtId="44" fontId="6" fillId="0" borderId="13" xfId="1" applyFont="1" applyBorder="1"/>
    <xf numFmtId="44" fontId="6" fillId="2" borderId="13" xfId="1" applyFont="1" applyFill="1" applyBorder="1"/>
    <xf numFmtId="44" fontId="6" fillId="0" borderId="14" xfId="1" applyFont="1" applyBorder="1"/>
    <xf numFmtId="0" fontId="6" fillId="0" borderId="12" xfId="0" applyFont="1" applyBorder="1" applyAlignment="1">
      <alignment wrapText="1"/>
    </xf>
    <xf numFmtId="0" fontId="6" fillId="0" borderId="10" xfId="0" applyFont="1" applyBorder="1" applyAlignment="1">
      <alignment wrapText="1"/>
    </xf>
    <xf numFmtId="0" fontId="6" fillId="0" borderId="0" xfId="0" applyFont="1"/>
    <xf numFmtId="0" fontId="6" fillId="0" borderId="15" xfId="0" applyFont="1" applyBorder="1"/>
    <xf numFmtId="0" fontId="6" fillId="0" borderId="9" xfId="0" applyFont="1" applyBorder="1" applyAlignment="1">
      <alignment wrapText="1"/>
    </xf>
    <xf numFmtId="44" fontId="6" fillId="2" borderId="16" xfId="1" applyFont="1" applyFill="1" applyBorder="1"/>
    <xf numFmtId="0" fontId="6" fillId="0" borderId="17" xfId="0" applyFont="1" applyBorder="1" applyAlignment="1">
      <alignment wrapText="1"/>
    </xf>
    <xf numFmtId="44" fontId="6" fillId="0" borderId="9" xfId="1" applyFont="1" applyBorder="1"/>
    <xf numFmtId="1" fontId="6" fillId="0" borderId="9" xfId="1" applyNumberFormat="1" applyFont="1" applyBorder="1" applyAlignment="1">
      <alignment horizontal="center"/>
    </xf>
    <xf numFmtId="44" fontId="6" fillId="0" borderId="16" xfId="1" applyFont="1" applyBorder="1"/>
    <xf numFmtId="44" fontId="6" fillId="0" borderId="18" xfId="1" applyFont="1" applyBorder="1"/>
    <xf numFmtId="0" fontId="0" fillId="0" borderId="19" xfId="0" applyBorder="1"/>
    <xf numFmtId="44" fontId="6" fillId="0" borderId="9" xfId="1" applyFont="1" applyBorder="1" applyAlignment="1">
      <alignment horizontal="right"/>
    </xf>
    <xf numFmtId="44" fontId="0" fillId="0" borderId="0" xfId="0" applyNumberFormat="1"/>
    <xf numFmtId="0" fontId="0" fillId="0" borderId="20" xfId="0" applyBorder="1"/>
    <xf numFmtId="0" fontId="6" fillId="0" borderId="21" xfId="0" applyFont="1" applyBorder="1" applyAlignment="1">
      <alignment wrapText="1"/>
    </xf>
    <xf numFmtId="0" fontId="6" fillId="0" borderId="22" xfId="0" applyFont="1" applyBorder="1" applyAlignment="1">
      <alignment wrapText="1"/>
    </xf>
    <xf numFmtId="44" fontId="6" fillId="0" borderId="22" xfId="1" applyFont="1" applyBorder="1"/>
    <xf numFmtId="0" fontId="5" fillId="0" borderId="22" xfId="0" applyFont="1" applyBorder="1" applyAlignment="1">
      <alignment horizontal="center" wrapText="1"/>
    </xf>
    <xf numFmtId="1" fontId="6" fillId="0" borderId="22" xfId="1" applyNumberFormat="1" applyFont="1" applyBorder="1" applyAlignment="1">
      <alignment horizontal="center"/>
    </xf>
    <xf numFmtId="44" fontId="6" fillId="0" borderId="23" xfId="1" applyFont="1" applyBorder="1"/>
    <xf numFmtId="44" fontId="6" fillId="2" borderId="23" xfId="1" applyFont="1" applyFill="1" applyBorder="1"/>
    <xf numFmtId="44" fontId="6" fillId="0" borderId="24" xfId="1" applyFont="1" applyBorder="1"/>
    <xf numFmtId="44" fontId="6" fillId="0" borderId="0" xfId="1" applyFont="1" applyFill="1" applyBorder="1"/>
    <xf numFmtId="1" fontId="6" fillId="0" borderId="0" xfId="1" applyNumberFormat="1" applyFont="1" applyFill="1" applyBorder="1" applyAlignment="1">
      <alignment horizontal="center"/>
    </xf>
    <xf numFmtId="0" fontId="6" fillId="0" borderId="0" xfId="0" applyFont="1" applyAlignment="1">
      <alignment wrapText="1"/>
    </xf>
    <xf numFmtId="44" fontId="6" fillId="0" borderId="25" xfId="1" applyFont="1" applyFill="1" applyBorder="1"/>
    <xf numFmtId="0" fontId="7" fillId="0" borderId="0" xfId="0" applyFont="1"/>
    <xf numFmtId="0" fontId="3" fillId="0" borderId="0" xfId="0" applyFont="1"/>
    <xf numFmtId="44" fontId="7" fillId="0" borderId="0" xfId="0" applyNumberFormat="1" applyFont="1"/>
    <xf numFmtId="0" fontId="2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1EB20-8BF1-4A9D-B57B-B2CF7098CFC7}">
  <sheetPr>
    <pageSetUpPr fitToPage="1"/>
  </sheetPr>
  <dimension ref="A1:AC41"/>
  <sheetViews>
    <sheetView tabSelected="1" zoomScaleNormal="100" workbookViewId="0">
      <selection activeCell="C3" sqref="C3"/>
    </sheetView>
  </sheetViews>
  <sheetFormatPr defaultRowHeight="15" x14ac:dyDescent="0.25"/>
  <cols>
    <col min="1" max="1" width="3.28515625" customWidth="1"/>
    <col min="2" max="2" width="20.5703125" customWidth="1"/>
    <col min="3" max="3" width="8.7109375" customWidth="1"/>
    <col min="4" max="4" width="18.42578125" customWidth="1"/>
    <col min="5" max="5" width="2" bestFit="1" customWidth="1"/>
    <col min="6" max="6" width="4.140625" bestFit="1" customWidth="1"/>
    <col min="7" max="7" width="20.7109375" customWidth="1"/>
    <col min="8" max="8" width="1.7109375" customWidth="1"/>
    <col min="9" max="9" width="17.140625" customWidth="1"/>
    <col min="10" max="10" width="2" bestFit="1" customWidth="1"/>
    <col min="11" max="11" width="4.140625" bestFit="1" customWidth="1"/>
    <col min="12" max="12" width="20.7109375" customWidth="1"/>
    <col min="13" max="13" width="1.7109375" customWidth="1"/>
    <col min="14" max="14" width="16.85546875" customWidth="1"/>
    <col min="15" max="15" width="3.7109375" customWidth="1"/>
    <col min="16" max="16" width="4.140625" bestFit="1" customWidth="1"/>
    <col min="17" max="17" width="20.7109375" customWidth="1"/>
    <col min="18" max="18" width="1.7109375" customWidth="1"/>
    <col min="19" max="19" width="17.5703125" customWidth="1"/>
    <col min="20" max="20" width="3.7109375" customWidth="1"/>
    <col min="21" max="21" width="4.140625" bestFit="1" customWidth="1"/>
    <col min="22" max="22" width="20.7109375" customWidth="1"/>
    <col min="23" max="23" width="1.7109375" customWidth="1"/>
    <col min="24" max="24" width="16.42578125" customWidth="1"/>
    <col min="25" max="25" width="3.7109375" customWidth="1"/>
    <col min="26" max="26" width="4.140625" bestFit="1" customWidth="1"/>
    <col min="27" max="27" width="20.7109375" customWidth="1"/>
    <col min="29" max="29" width="12.5703125" bestFit="1" customWidth="1"/>
  </cols>
  <sheetData>
    <row r="1" spans="1:27" ht="15.75" thickBot="1" x14ac:dyDescent="0.3">
      <c r="B1" t="s">
        <v>28</v>
      </c>
      <c r="D1" t="s">
        <v>31</v>
      </c>
      <c r="L1" s="62" t="s">
        <v>30</v>
      </c>
    </row>
    <row r="2" spans="1:27" x14ac:dyDescent="0.25">
      <c r="A2" s="1"/>
      <c r="B2" s="2"/>
      <c r="C2" s="3"/>
      <c r="D2" s="4" t="s">
        <v>0</v>
      </c>
      <c r="E2" s="5"/>
      <c r="F2" s="5"/>
      <c r="G2" s="5"/>
      <c r="H2" s="6"/>
      <c r="I2" s="4" t="s">
        <v>33</v>
      </c>
      <c r="J2" s="5"/>
      <c r="K2" s="5"/>
      <c r="L2" s="5"/>
      <c r="M2" s="6"/>
      <c r="N2" s="4" t="s">
        <v>34</v>
      </c>
      <c r="O2" s="5"/>
      <c r="P2" s="5"/>
      <c r="Q2" s="5"/>
      <c r="R2" s="6"/>
      <c r="S2" s="4" t="s">
        <v>35</v>
      </c>
      <c r="T2" s="7"/>
      <c r="U2" s="7"/>
      <c r="V2" s="7"/>
      <c r="W2" s="8"/>
      <c r="X2" s="9" t="s">
        <v>36</v>
      </c>
      <c r="Y2" s="10"/>
      <c r="Z2" s="10"/>
      <c r="AA2" s="11"/>
    </row>
    <row r="3" spans="1:27" ht="63" x14ac:dyDescent="0.25">
      <c r="A3" s="12"/>
      <c r="B3" s="13" t="s">
        <v>1</v>
      </c>
      <c r="C3" s="14" t="s">
        <v>29</v>
      </c>
      <c r="D3" s="15" t="s">
        <v>32</v>
      </c>
      <c r="E3" s="15" t="s">
        <v>2</v>
      </c>
      <c r="F3" s="15">
        <v>12</v>
      </c>
      <c r="G3" s="15" t="s">
        <v>3</v>
      </c>
      <c r="H3" s="16"/>
      <c r="I3" s="15" t="s">
        <v>32</v>
      </c>
      <c r="J3" s="15" t="s">
        <v>2</v>
      </c>
      <c r="K3" s="15">
        <v>12</v>
      </c>
      <c r="L3" s="15" t="s">
        <v>3</v>
      </c>
      <c r="M3" s="16"/>
      <c r="N3" s="15" t="s">
        <v>32</v>
      </c>
      <c r="O3" s="15" t="s">
        <v>2</v>
      </c>
      <c r="P3" s="15">
        <v>12</v>
      </c>
      <c r="Q3" s="15" t="s">
        <v>3</v>
      </c>
      <c r="R3" s="16"/>
      <c r="S3" s="15" t="s">
        <v>32</v>
      </c>
      <c r="T3" s="15" t="s">
        <v>2</v>
      </c>
      <c r="U3" s="15">
        <v>12</v>
      </c>
      <c r="V3" s="15" t="s">
        <v>3</v>
      </c>
      <c r="W3" s="16"/>
      <c r="X3" s="15" t="s">
        <v>32</v>
      </c>
      <c r="Y3" s="15" t="s">
        <v>2</v>
      </c>
      <c r="Z3" s="15">
        <v>12</v>
      </c>
      <c r="AA3" s="15" t="s">
        <v>3</v>
      </c>
    </row>
    <row r="4" spans="1:27" ht="18.75" x14ac:dyDescent="0.3">
      <c r="A4" s="17"/>
      <c r="B4" s="18" t="s">
        <v>4</v>
      </c>
      <c r="C4" s="19"/>
      <c r="D4" s="20" t="s">
        <v>4</v>
      </c>
      <c r="E4" s="20"/>
      <c r="F4" s="20"/>
      <c r="G4" s="21"/>
      <c r="H4" s="22"/>
      <c r="I4" s="20" t="s">
        <v>4</v>
      </c>
      <c r="J4" s="20"/>
      <c r="K4" s="20"/>
      <c r="L4" s="21"/>
      <c r="M4" s="22"/>
      <c r="N4" s="20" t="s">
        <v>4</v>
      </c>
      <c r="O4" s="20"/>
      <c r="P4" s="20"/>
      <c r="Q4" s="21"/>
      <c r="R4" s="22"/>
      <c r="S4" s="20" t="s">
        <v>4</v>
      </c>
      <c r="T4" s="20"/>
      <c r="U4" s="20"/>
      <c r="V4" s="21"/>
      <c r="W4" s="22"/>
      <c r="X4" s="20" t="s">
        <v>4</v>
      </c>
      <c r="Y4" s="20"/>
      <c r="Z4" s="20"/>
      <c r="AA4" s="23"/>
    </row>
    <row r="5" spans="1:27" ht="30" customHeight="1" x14ac:dyDescent="0.3">
      <c r="A5" s="17">
        <v>1</v>
      </c>
      <c r="B5" s="18" t="s">
        <v>5</v>
      </c>
      <c r="C5" s="19">
        <v>60</v>
      </c>
      <c r="D5" s="24"/>
      <c r="E5" s="15" t="s">
        <v>2</v>
      </c>
      <c r="F5" s="25">
        <v>12</v>
      </c>
      <c r="G5" s="26">
        <f>+D5*F5</f>
        <v>0</v>
      </c>
      <c r="H5" s="27"/>
      <c r="I5" s="24"/>
      <c r="J5" s="15" t="s">
        <v>2</v>
      </c>
      <c r="K5" s="25">
        <v>12</v>
      </c>
      <c r="L5" s="26">
        <f>+I5*K5</f>
        <v>0</v>
      </c>
      <c r="M5" s="27"/>
      <c r="N5" s="24"/>
      <c r="O5" s="15" t="s">
        <v>2</v>
      </c>
      <c r="P5" s="25">
        <v>12</v>
      </c>
      <c r="Q5" s="26">
        <f>+N5*P5</f>
        <v>0</v>
      </c>
      <c r="R5" s="27"/>
      <c r="S5" s="24"/>
      <c r="T5" s="15" t="s">
        <v>2</v>
      </c>
      <c r="U5" s="25">
        <v>12</v>
      </c>
      <c r="V5" s="26">
        <f>+S5*U5</f>
        <v>0</v>
      </c>
      <c r="W5" s="27"/>
      <c r="X5" s="24"/>
      <c r="Y5" s="15" t="s">
        <v>2</v>
      </c>
      <c r="Z5" s="25">
        <v>12</v>
      </c>
      <c r="AA5" s="28">
        <f>+X5*Z5</f>
        <v>0</v>
      </c>
    </row>
    <row r="6" spans="1:27" ht="30" customHeight="1" x14ac:dyDescent="0.3">
      <c r="A6" s="17">
        <f>1+A5</f>
        <v>2</v>
      </c>
      <c r="B6" s="18" t="s">
        <v>6</v>
      </c>
      <c r="C6" s="19">
        <v>35</v>
      </c>
      <c r="D6" s="24"/>
      <c r="E6" s="15" t="s">
        <v>2</v>
      </c>
      <c r="F6" s="25">
        <v>12</v>
      </c>
      <c r="G6" s="26">
        <f>+D6*F6</f>
        <v>0</v>
      </c>
      <c r="H6" s="27"/>
      <c r="I6" s="24"/>
      <c r="J6" s="15" t="s">
        <v>2</v>
      </c>
      <c r="K6" s="25">
        <v>12</v>
      </c>
      <c r="L6" s="26">
        <f>+I6*K6</f>
        <v>0</v>
      </c>
      <c r="M6" s="27"/>
      <c r="N6" s="24"/>
      <c r="O6" s="15" t="s">
        <v>2</v>
      </c>
      <c r="P6" s="25">
        <v>12</v>
      </c>
      <c r="Q6" s="26">
        <f>+N6*P6</f>
        <v>0</v>
      </c>
      <c r="R6" s="27"/>
      <c r="S6" s="24"/>
      <c r="T6" s="15" t="s">
        <v>2</v>
      </c>
      <c r="U6" s="25">
        <v>12</v>
      </c>
      <c r="V6" s="26">
        <f>+S6*U6</f>
        <v>0</v>
      </c>
      <c r="W6" s="27"/>
      <c r="X6" s="24"/>
      <c r="Y6" s="15" t="s">
        <v>2</v>
      </c>
      <c r="Z6" s="25">
        <v>12</v>
      </c>
      <c r="AA6" s="28">
        <f>+X6*Z6</f>
        <v>0</v>
      </c>
    </row>
    <row r="7" spans="1:27" ht="30" customHeight="1" x14ac:dyDescent="0.3">
      <c r="A7" s="17">
        <f t="shared" ref="A7:A23" si="0">1+A6</f>
        <v>3</v>
      </c>
      <c r="B7" s="18" t="s">
        <v>7</v>
      </c>
      <c r="C7" s="19">
        <v>40</v>
      </c>
      <c r="D7" s="24"/>
      <c r="E7" s="15" t="s">
        <v>2</v>
      </c>
      <c r="F7" s="25">
        <v>12</v>
      </c>
      <c r="G7" s="26">
        <f>+D7*F7</f>
        <v>0</v>
      </c>
      <c r="H7" s="27"/>
      <c r="I7" s="24"/>
      <c r="J7" s="15" t="s">
        <v>2</v>
      </c>
      <c r="K7" s="25">
        <v>12</v>
      </c>
      <c r="L7" s="26">
        <f>+I7*K7</f>
        <v>0</v>
      </c>
      <c r="M7" s="27"/>
      <c r="N7" s="24"/>
      <c r="O7" s="15" t="s">
        <v>2</v>
      </c>
      <c r="P7" s="25">
        <v>12</v>
      </c>
      <c r="Q7" s="26">
        <f>+N7*P7</f>
        <v>0</v>
      </c>
      <c r="R7" s="27"/>
      <c r="S7" s="24"/>
      <c r="T7" s="15" t="s">
        <v>2</v>
      </c>
      <c r="U7" s="25">
        <v>12</v>
      </c>
      <c r="V7" s="26">
        <f>+S7*U7</f>
        <v>0</v>
      </c>
      <c r="W7" s="27"/>
      <c r="X7" s="24"/>
      <c r="Y7" s="15" t="s">
        <v>2</v>
      </c>
      <c r="Z7" s="25">
        <v>12</v>
      </c>
      <c r="AA7" s="28">
        <f>+X7*Z7</f>
        <v>0</v>
      </c>
    </row>
    <row r="8" spans="1:27" ht="30" customHeight="1" x14ac:dyDescent="0.3">
      <c r="A8" s="17">
        <f t="shared" si="0"/>
        <v>4</v>
      </c>
      <c r="B8" s="18" t="s">
        <v>8</v>
      </c>
      <c r="C8" s="19">
        <v>35</v>
      </c>
      <c r="D8" s="24"/>
      <c r="E8" s="15" t="s">
        <v>2</v>
      </c>
      <c r="F8" s="25">
        <v>12</v>
      </c>
      <c r="G8" s="26">
        <f t="shared" ref="G8:G23" si="1">+D8*F8</f>
        <v>0</v>
      </c>
      <c r="H8" s="27"/>
      <c r="I8" s="24"/>
      <c r="J8" s="15" t="s">
        <v>2</v>
      </c>
      <c r="K8" s="25">
        <v>12</v>
      </c>
      <c r="L8" s="26">
        <f t="shared" ref="L8:L23" si="2">+I8*K8</f>
        <v>0</v>
      </c>
      <c r="M8" s="27"/>
      <c r="N8" s="24"/>
      <c r="O8" s="15" t="s">
        <v>2</v>
      </c>
      <c r="P8" s="25">
        <v>12</v>
      </c>
      <c r="Q8" s="26">
        <f t="shared" ref="Q8:Q15" si="3">+N8*P8</f>
        <v>0</v>
      </c>
      <c r="R8" s="27"/>
      <c r="S8" s="24"/>
      <c r="T8" s="15" t="s">
        <v>2</v>
      </c>
      <c r="U8" s="25">
        <v>12</v>
      </c>
      <c r="V8" s="26">
        <f t="shared" ref="V8:V23" si="4">+S8*U8</f>
        <v>0</v>
      </c>
      <c r="W8" s="27"/>
      <c r="X8" s="24"/>
      <c r="Y8" s="15" t="s">
        <v>2</v>
      </c>
      <c r="Z8" s="25">
        <v>12</v>
      </c>
      <c r="AA8" s="28">
        <f t="shared" ref="AA8:AA23" si="5">+X8*Z8</f>
        <v>0</v>
      </c>
    </row>
    <row r="9" spans="1:27" ht="40.5" customHeight="1" x14ac:dyDescent="0.3">
      <c r="A9" s="17">
        <f t="shared" si="0"/>
        <v>5</v>
      </c>
      <c r="B9" s="29" t="s">
        <v>9</v>
      </c>
      <c r="C9" s="19">
        <v>10</v>
      </c>
      <c r="D9" s="24"/>
      <c r="E9" s="15" t="s">
        <v>2</v>
      </c>
      <c r="F9" s="25">
        <v>12</v>
      </c>
      <c r="G9" s="26">
        <f t="shared" si="1"/>
        <v>0</v>
      </c>
      <c r="H9" s="27"/>
      <c r="I9" s="24"/>
      <c r="J9" s="15" t="s">
        <v>2</v>
      </c>
      <c r="K9" s="25">
        <v>12</v>
      </c>
      <c r="L9" s="26">
        <f t="shared" si="2"/>
        <v>0</v>
      </c>
      <c r="M9" s="27"/>
      <c r="N9" s="24"/>
      <c r="O9" s="15" t="s">
        <v>2</v>
      </c>
      <c r="P9" s="25">
        <v>12</v>
      </c>
      <c r="Q9" s="26">
        <f t="shared" si="3"/>
        <v>0</v>
      </c>
      <c r="R9" s="27"/>
      <c r="S9" s="24"/>
      <c r="T9" s="15" t="s">
        <v>2</v>
      </c>
      <c r="U9" s="25">
        <v>12</v>
      </c>
      <c r="V9" s="26">
        <f t="shared" si="4"/>
        <v>0</v>
      </c>
      <c r="W9" s="27"/>
      <c r="X9" s="24"/>
      <c r="Y9" s="15" t="s">
        <v>2</v>
      </c>
      <c r="Z9" s="25">
        <v>12</v>
      </c>
      <c r="AA9" s="28">
        <f t="shared" si="5"/>
        <v>0</v>
      </c>
    </row>
    <row r="10" spans="1:27" ht="30" customHeight="1" x14ac:dyDescent="0.3">
      <c r="A10" s="17">
        <f t="shared" si="0"/>
        <v>6</v>
      </c>
      <c r="B10" s="18" t="s">
        <v>10</v>
      </c>
      <c r="C10" s="19">
        <v>85</v>
      </c>
      <c r="D10" s="24"/>
      <c r="E10" s="15" t="s">
        <v>2</v>
      </c>
      <c r="F10" s="25">
        <v>12</v>
      </c>
      <c r="G10" s="26">
        <f t="shared" si="1"/>
        <v>0</v>
      </c>
      <c r="H10" s="27"/>
      <c r="I10" s="24"/>
      <c r="J10" s="15" t="s">
        <v>2</v>
      </c>
      <c r="K10" s="25">
        <v>12</v>
      </c>
      <c r="L10" s="26">
        <f t="shared" si="2"/>
        <v>0</v>
      </c>
      <c r="M10" s="27"/>
      <c r="N10" s="24"/>
      <c r="O10" s="15" t="s">
        <v>2</v>
      </c>
      <c r="P10" s="25">
        <v>12</v>
      </c>
      <c r="Q10" s="26">
        <f t="shared" si="3"/>
        <v>0</v>
      </c>
      <c r="R10" s="27"/>
      <c r="S10" s="24"/>
      <c r="T10" s="15" t="s">
        <v>2</v>
      </c>
      <c r="U10" s="25">
        <v>12</v>
      </c>
      <c r="V10" s="26">
        <f t="shared" si="4"/>
        <v>0</v>
      </c>
      <c r="W10" s="27"/>
      <c r="X10" s="24"/>
      <c r="Y10" s="15" t="s">
        <v>2</v>
      </c>
      <c r="Z10" s="25">
        <v>12</v>
      </c>
      <c r="AA10" s="28">
        <f t="shared" si="5"/>
        <v>0</v>
      </c>
    </row>
    <row r="11" spans="1:27" ht="30" customHeight="1" x14ac:dyDescent="0.3">
      <c r="A11" s="17">
        <f t="shared" si="0"/>
        <v>7</v>
      </c>
      <c r="B11" s="29" t="s">
        <v>11</v>
      </c>
      <c r="C11" s="30">
        <v>60</v>
      </c>
      <c r="D11" s="24"/>
      <c r="E11" s="15" t="s">
        <v>2</v>
      </c>
      <c r="F11" s="25">
        <v>12</v>
      </c>
      <c r="G11" s="26">
        <f t="shared" si="1"/>
        <v>0</v>
      </c>
      <c r="H11" s="27"/>
      <c r="I11" s="24"/>
      <c r="J11" s="15" t="s">
        <v>2</v>
      </c>
      <c r="K11" s="25">
        <v>12</v>
      </c>
      <c r="L11" s="26">
        <f t="shared" si="2"/>
        <v>0</v>
      </c>
      <c r="M11" s="27"/>
      <c r="N11" s="24"/>
      <c r="O11" s="15" t="s">
        <v>2</v>
      </c>
      <c r="P11" s="25">
        <v>12</v>
      </c>
      <c r="Q11" s="26">
        <f t="shared" si="3"/>
        <v>0</v>
      </c>
      <c r="R11" s="27"/>
      <c r="S11" s="24"/>
      <c r="T11" s="15" t="s">
        <v>2</v>
      </c>
      <c r="U11" s="25">
        <v>12</v>
      </c>
      <c r="V11" s="26">
        <f t="shared" si="4"/>
        <v>0</v>
      </c>
      <c r="W11" s="27"/>
      <c r="X11" s="24"/>
      <c r="Y11" s="15" t="s">
        <v>2</v>
      </c>
      <c r="Z11" s="25">
        <v>12</v>
      </c>
      <c r="AA11" s="28">
        <f t="shared" si="5"/>
        <v>0</v>
      </c>
    </row>
    <row r="12" spans="1:27" ht="30" customHeight="1" x14ac:dyDescent="0.3">
      <c r="A12" s="17">
        <f t="shared" si="0"/>
        <v>8</v>
      </c>
      <c r="B12" s="18" t="s">
        <v>12</v>
      </c>
      <c r="C12" s="19">
        <v>35</v>
      </c>
      <c r="D12" s="24"/>
      <c r="E12" s="15" t="s">
        <v>2</v>
      </c>
      <c r="F12" s="25">
        <v>12</v>
      </c>
      <c r="G12" s="26">
        <f t="shared" si="1"/>
        <v>0</v>
      </c>
      <c r="H12" s="27"/>
      <c r="I12" s="24"/>
      <c r="J12" s="15" t="s">
        <v>2</v>
      </c>
      <c r="K12" s="25">
        <v>12</v>
      </c>
      <c r="L12" s="26">
        <f t="shared" si="2"/>
        <v>0</v>
      </c>
      <c r="M12" s="27"/>
      <c r="N12" s="24"/>
      <c r="O12" s="15" t="s">
        <v>2</v>
      </c>
      <c r="P12" s="25">
        <v>12</v>
      </c>
      <c r="Q12" s="26">
        <f t="shared" si="3"/>
        <v>0</v>
      </c>
      <c r="R12" s="27"/>
      <c r="S12" s="24"/>
      <c r="T12" s="15" t="s">
        <v>2</v>
      </c>
      <c r="U12" s="25">
        <v>12</v>
      </c>
      <c r="V12" s="26">
        <f t="shared" si="4"/>
        <v>0</v>
      </c>
      <c r="W12" s="27"/>
      <c r="X12" s="24"/>
      <c r="Y12" s="15" t="s">
        <v>2</v>
      </c>
      <c r="Z12" s="25">
        <v>12</v>
      </c>
      <c r="AA12" s="28">
        <f t="shared" si="5"/>
        <v>0</v>
      </c>
    </row>
    <row r="13" spans="1:27" ht="60" customHeight="1" x14ac:dyDescent="0.3">
      <c r="A13" s="17">
        <f t="shared" si="0"/>
        <v>9</v>
      </c>
      <c r="B13" s="29" t="s">
        <v>13</v>
      </c>
      <c r="C13" s="19">
        <v>10</v>
      </c>
      <c r="D13" s="24"/>
      <c r="E13" s="15" t="s">
        <v>2</v>
      </c>
      <c r="F13" s="25">
        <v>12</v>
      </c>
      <c r="G13" s="26">
        <f t="shared" si="1"/>
        <v>0</v>
      </c>
      <c r="H13" s="27"/>
      <c r="I13" s="24"/>
      <c r="J13" s="15" t="s">
        <v>2</v>
      </c>
      <c r="K13" s="25">
        <v>12</v>
      </c>
      <c r="L13" s="26">
        <f t="shared" si="2"/>
        <v>0</v>
      </c>
      <c r="M13" s="27"/>
      <c r="N13" s="24"/>
      <c r="O13" s="15" t="s">
        <v>2</v>
      </c>
      <c r="P13" s="25">
        <v>12</v>
      </c>
      <c r="Q13" s="26">
        <f t="shared" si="3"/>
        <v>0</v>
      </c>
      <c r="R13" s="27"/>
      <c r="S13" s="24"/>
      <c r="T13" s="15" t="s">
        <v>2</v>
      </c>
      <c r="U13" s="25">
        <v>12</v>
      </c>
      <c r="V13" s="26">
        <f t="shared" si="4"/>
        <v>0</v>
      </c>
      <c r="W13" s="27"/>
      <c r="X13" s="24"/>
      <c r="Y13" s="15" t="s">
        <v>2</v>
      </c>
      <c r="Z13" s="25">
        <v>12</v>
      </c>
      <c r="AA13" s="28">
        <f t="shared" si="5"/>
        <v>0</v>
      </c>
    </row>
    <row r="14" spans="1:27" ht="40.5" customHeight="1" x14ac:dyDescent="0.3">
      <c r="A14" s="17">
        <f t="shared" si="0"/>
        <v>10</v>
      </c>
      <c r="B14" s="29" t="s">
        <v>14</v>
      </c>
      <c r="C14" s="19">
        <v>35</v>
      </c>
      <c r="D14" s="24"/>
      <c r="E14" s="15" t="s">
        <v>2</v>
      </c>
      <c r="F14" s="25">
        <v>12</v>
      </c>
      <c r="G14" s="26">
        <f t="shared" si="1"/>
        <v>0</v>
      </c>
      <c r="H14" s="27"/>
      <c r="I14" s="24"/>
      <c r="J14" s="15" t="s">
        <v>2</v>
      </c>
      <c r="K14" s="25">
        <v>12</v>
      </c>
      <c r="L14" s="26">
        <f t="shared" si="2"/>
        <v>0</v>
      </c>
      <c r="M14" s="27"/>
      <c r="N14" s="24"/>
      <c r="O14" s="15" t="s">
        <v>2</v>
      </c>
      <c r="P14" s="25">
        <v>12</v>
      </c>
      <c r="Q14" s="26">
        <f t="shared" si="3"/>
        <v>0</v>
      </c>
      <c r="R14" s="27"/>
      <c r="S14" s="24"/>
      <c r="T14" s="15" t="s">
        <v>2</v>
      </c>
      <c r="U14" s="25">
        <v>12</v>
      </c>
      <c r="V14" s="26">
        <f t="shared" si="4"/>
        <v>0</v>
      </c>
      <c r="W14" s="27"/>
      <c r="X14" s="24"/>
      <c r="Y14" s="15" t="s">
        <v>2</v>
      </c>
      <c r="Z14" s="25">
        <v>12</v>
      </c>
      <c r="AA14" s="28">
        <f t="shared" si="5"/>
        <v>0</v>
      </c>
    </row>
    <row r="15" spans="1:27" ht="30" customHeight="1" x14ac:dyDescent="0.3">
      <c r="A15" s="17">
        <f t="shared" si="0"/>
        <v>11</v>
      </c>
      <c r="B15" s="18" t="s">
        <v>15</v>
      </c>
      <c r="C15" s="30">
        <v>20</v>
      </c>
      <c r="D15" s="24"/>
      <c r="E15" s="15" t="s">
        <v>2</v>
      </c>
      <c r="F15" s="25">
        <v>12</v>
      </c>
      <c r="G15" s="26">
        <f t="shared" si="1"/>
        <v>0</v>
      </c>
      <c r="H15" s="27"/>
      <c r="I15" s="24"/>
      <c r="J15" s="15" t="s">
        <v>2</v>
      </c>
      <c r="K15" s="25">
        <v>12</v>
      </c>
      <c r="L15" s="26">
        <f t="shared" si="2"/>
        <v>0</v>
      </c>
      <c r="M15" s="27"/>
      <c r="N15" s="24"/>
      <c r="O15" s="15" t="s">
        <v>2</v>
      </c>
      <c r="P15" s="25">
        <v>12</v>
      </c>
      <c r="Q15" s="26">
        <f t="shared" si="3"/>
        <v>0</v>
      </c>
      <c r="R15" s="27"/>
      <c r="S15" s="24"/>
      <c r="T15" s="15" t="s">
        <v>2</v>
      </c>
      <c r="U15" s="25">
        <v>12</v>
      </c>
      <c r="V15" s="26">
        <f t="shared" si="4"/>
        <v>0</v>
      </c>
      <c r="W15" s="27"/>
      <c r="X15" s="24"/>
      <c r="Y15" s="15" t="s">
        <v>2</v>
      </c>
      <c r="Z15" s="25">
        <v>12</v>
      </c>
      <c r="AA15" s="28">
        <f t="shared" si="5"/>
        <v>0</v>
      </c>
    </row>
    <row r="16" spans="1:27" ht="30" customHeight="1" x14ac:dyDescent="0.3">
      <c r="A16" s="17">
        <f t="shared" si="0"/>
        <v>12</v>
      </c>
      <c r="B16" s="31" t="s">
        <v>16</v>
      </c>
      <c r="C16" s="30">
        <v>10</v>
      </c>
      <c r="D16" s="24"/>
      <c r="E16" s="15" t="s">
        <v>2</v>
      </c>
      <c r="F16" s="25">
        <v>12</v>
      </c>
      <c r="G16" s="26">
        <f t="shared" si="1"/>
        <v>0</v>
      </c>
      <c r="H16" s="27"/>
      <c r="I16" s="24"/>
      <c r="J16" s="15" t="s">
        <v>2</v>
      </c>
      <c r="K16" s="25">
        <v>12</v>
      </c>
      <c r="L16" s="26">
        <f t="shared" si="2"/>
        <v>0</v>
      </c>
      <c r="M16" s="27"/>
      <c r="N16" s="24"/>
      <c r="O16" s="15" t="s">
        <v>2</v>
      </c>
      <c r="P16" s="25">
        <v>12</v>
      </c>
      <c r="Q16" s="26">
        <f>+N16*P16</f>
        <v>0</v>
      </c>
      <c r="R16" s="27"/>
      <c r="S16" s="24"/>
      <c r="T16" s="15" t="s">
        <v>2</v>
      </c>
      <c r="U16" s="25">
        <v>12</v>
      </c>
      <c r="V16" s="26">
        <f t="shared" si="4"/>
        <v>0</v>
      </c>
      <c r="W16" s="27"/>
      <c r="X16" s="24"/>
      <c r="Y16" s="15" t="s">
        <v>2</v>
      </c>
      <c r="Z16" s="25">
        <v>12</v>
      </c>
      <c r="AA16" s="28">
        <f t="shared" si="5"/>
        <v>0</v>
      </c>
    </row>
    <row r="17" spans="1:29" ht="30" customHeight="1" x14ac:dyDescent="0.3">
      <c r="A17" s="17">
        <f t="shared" si="0"/>
        <v>13</v>
      </c>
      <c r="B17" s="18" t="s">
        <v>17</v>
      </c>
      <c r="C17" s="30">
        <v>10</v>
      </c>
      <c r="D17" s="24"/>
      <c r="E17" s="15" t="s">
        <v>2</v>
      </c>
      <c r="F17" s="25">
        <v>12</v>
      </c>
      <c r="G17" s="26">
        <f t="shared" si="1"/>
        <v>0</v>
      </c>
      <c r="H17" s="27"/>
      <c r="I17" s="24"/>
      <c r="J17" s="15" t="s">
        <v>2</v>
      </c>
      <c r="K17" s="25">
        <v>12</v>
      </c>
      <c r="L17" s="26">
        <f t="shared" si="2"/>
        <v>0</v>
      </c>
      <c r="M17" s="27"/>
      <c r="N17" s="24"/>
      <c r="O17" s="15" t="s">
        <v>2</v>
      </c>
      <c r="P17" s="25">
        <v>12</v>
      </c>
      <c r="Q17" s="26">
        <f t="shared" ref="Q17:Q23" si="6">+N17*P17</f>
        <v>0</v>
      </c>
      <c r="R17" s="27"/>
      <c r="S17" s="24"/>
      <c r="T17" s="15" t="s">
        <v>2</v>
      </c>
      <c r="U17" s="25">
        <v>12</v>
      </c>
      <c r="V17" s="26">
        <f t="shared" si="4"/>
        <v>0</v>
      </c>
      <c r="W17" s="27"/>
      <c r="X17" s="24"/>
      <c r="Y17" s="15" t="s">
        <v>2</v>
      </c>
      <c r="Z17" s="25">
        <v>12</v>
      </c>
      <c r="AA17" s="28">
        <f t="shared" si="5"/>
        <v>0</v>
      </c>
    </row>
    <row r="18" spans="1:29" ht="30" customHeight="1" x14ac:dyDescent="0.3">
      <c r="A18" s="17">
        <f t="shared" si="0"/>
        <v>14</v>
      </c>
      <c r="B18" s="31" t="s">
        <v>18</v>
      </c>
      <c r="C18" s="32">
        <v>10</v>
      </c>
      <c r="D18" s="24"/>
      <c r="E18" s="15" t="s">
        <v>2</v>
      </c>
      <c r="F18" s="25">
        <v>12</v>
      </c>
      <c r="G18" s="26">
        <f t="shared" si="1"/>
        <v>0</v>
      </c>
      <c r="H18" s="27"/>
      <c r="I18" s="24"/>
      <c r="J18" s="15" t="s">
        <v>2</v>
      </c>
      <c r="K18" s="25">
        <v>12</v>
      </c>
      <c r="L18" s="26">
        <f t="shared" si="2"/>
        <v>0</v>
      </c>
      <c r="M18" s="27"/>
      <c r="N18" s="24"/>
      <c r="O18" s="15" t="s">
        <v>2</v>
      </c>
      <c r="P18" s="25">
        <v>12</v>
      </c>
      <c r="Q18" s="26">
        <f t="shared" si="6"/>
        <v>0</v>
      </c>
      <c r="R18" s="27"/>
      <c r="S18" s="24"/>
      <c r="T18" s="15" t="s">
        <v>2</v>
      </c>
      <c r="U18" s="25">
        <v>12</v>
      </c>
      <c r="V18" s="26">
        <f t="shared" si="4"/>
        <v>0</v>
      </c>
      <c r="W18" s="27"/>
      <c r="X18" s="24"/>
      <c r="Y18" s="15" t="s">
        <v>2</v>
      </c>
      <c r="Z18" s="25">
        <v>12</v>
      </c>
      <c r="AA18" s="28">
        <f t="shared" si="5"/>
        <v>0</v>
      </c>
    </row>
    <row r="19" spans="1:29" ht="60" customHeight="1" x14ac:dyDescent="0.3">
      <c r="A19" s="17">
        <f t="shared" si="0"/>
        <v>15</v>
      </c>
      <c r="B19" s="29" t="s">
        <v>19</v>
      </c>
      <c r="C19" s="33">
        <v>30</v>
      </c>
      <c r="D19" s="24"/>
      <c r="E19" s="15" t="s">
        <v>2</v>
      </c>
      <c r="F19" s="25">
        <v>12</v>
      </c>
      <c r="G19" s="26">
        <f t="shared" si="1"/>
        <v>0</v>
      </c>
      <c r="H19" s="34"/>
      <c r="I19" s="24"/>
      <c r="J19" s="15" t="s">
        <v>2</v>
      </c>
      <c r="K19" s="25">
        <v>12</v>
      </c>
      <c r="L19" s="26">
        <f t="shared" si="2"/>
        <v>0</v>
      </c>
      <c r="M19" s="34"/>
      <c r="N19" s="24"/>
      <c r="O19" s="15" t="s">
        <v>2</v>
      </c>
      <c r="P19" s="25">
        <v>12</v>
      </c>
      <c r="Q19" s="26">
        <f t="shared" si="6"/>
        <v>0</v>
      </c>
      <c r="R19" s="34"/>
      <c r="S19" s="24"/>
      <c r="T19" s="15" t="s">
        <v>2</v>
      </c>
      <c r="U19" s="25">
        <v>12</v>
      </c>
      <c r="V19" s="26">
        <f t="shared" si="4"/>
        <v>0</v>
      </c>
      <c r="W19" s="34"/>
      <c r="X19" s="24"/>
      <c r="Y19" s="15" t="s">
        <v>2</v>
      </c>
      <c r="Z19" s="25">
        <v>12</v>
      </c>
      <c r="AA19" s="28">
        <f>+X19*Z19</f>
        <v>0</v>
      </c>
    </row>
    <row r="20" spans="1:29" ht="30" customHeight="1" x14ac:dyDescent="0.3">
      <c r="A20" s="17">
        <f t="shared" si="0"/>
        <v>16</v>
      </c>
      <c r="B20" s="35" t="s">
        <v>20</v>
      </c>
      <c r="C20" s="33">
        <v>10</v>
      </c>
      <c r="D20" s="24"/>
      <c r="E20" s="15" t="s">
        <v>2</v>
      </c>
      <c r="F20" s="25">
        <v>12</v>
      </c>
      <c r="G20" s="26">
        <f t="shared" si="1"/>
        <v>0</v>
      </c>
      <c r="H20" s="34"/>
      <c r="I20" s="24"/>
      <c r="J20" s="15" t="s">
        <v>2</v>
      </c>
      <c r="K20" s="25">
        <v>12</v>
      </c>
      <c r="L20" s="26">
        <f t="shared" si="2"/>
        <v>0</v>
      </c>
      <c r="M20" s="34"/>
      <c r="N20" s="24"/>
      <c r="O20" s="15" t="s">
        <v>2</v>
      </c>
      <c r="P20" s="25">
        <v>12</v>
      </c>
      <c r="Q20" s="26">
        <f t="shared" si="6"/>
        <v>0</v>
      </c>
      <c r="R20" s="34"/>
      <c r="S20" s="24"/>
      <c r="T20" s="15" t="s">
        <v>2</v>
      </c>
      <c r="U20" s="25">
        <v>12</v>
      </c>
      <c r="V20" s="26">
        <f t="shared" si="4"/>
        <v>0</v>
      </c>
      <c r="W20" s="34"/>
      <c r="X20" s="24"/>
      <c r="Y20" s="15" t="s">
        <v>2</v>
      </c>
      <c r="Z20" s="25">
        <v>12</v>
      </c>
      <c r="AA20" s="28">
        <f t="shared" si="5"/>
        <v>0</v>
      </c>
    </row>
    <row r="21" spans="1:29" ht="30" customHeight="1" x14ac:dyDescent="0.3">
      <c r="A21" s="17">
        <f t="shared" si="0"/>
        <v>17</v>
      </c>
      <c r="B21" s="35" t="s">
        <v>21</v>
      </c>
      <c r="C21" s="33">
        <v>20</v>
      </c>
      <c r="D21" s="24"/>
      <c r="E21" s="15" t="s">
        <v>2</v>
      </c>
      <c r="F21" s="25">
        <v>12</v>
      </c>
      <c r="G21" s="26">
        <f t="shared" si="1"/>
        <v>0</v>
      </c>
      <c r="H21" s="34"/>
      <c r="I21" s="24"/>
      <c r="J21" s="15" t="s">
        <v>2</v>
      </c>
      <c r="K21" s="25">
        <v>12</v>
      </c>
      <c r="L21" s="26">
        <f t="shared" si="2"/>
        <v>0</v>
      </c>
      <c r="M21" s="34"/>
      <c r="N21" s="24"/>
      <c r="O21" s="15" t="s">
        <v>2</v>
      </c>
      <c r="P21" s="25">
        <v>12</v>
      </c>
      <c r="Q21" s="26">
        <f t="shared" si="6"/>
        <v>0</v>
      </c>
      <c r="R21" s="34"/>
      <c r="S21" s="24"/>
      <c r="T21" s="15" t="s">
        <v>2</v>
      </c>
      <c r="U21" s="25">
        <v>12</v>
      </c>
      <c r="V21" s="26">
        <f t="shared" si="4"/>
        <v>0</v>
      </c>
      <c r="W21" s="34"/>
      <c r="X21" s="24"/>
      <c r="Y21" s="15" t="s">
        <v>2</v>
      </c>
      <c r="Z21" s="25">
        <v>12</v>
      </c>
      <c r="AA21" s="28">
        <f t="shared" si="5"/>
        <v>0</v>
      </c>
    </row>
    <row r="22" spans="1:29" ht="40.5" customHeight="1" x14ac:dyDescent="0.3">
      <c r="A22" s="17">
        <f t="shared" si="0"/>
        <v>18</v>
      </c>
      <c r="B22" s="29" t="s">
        <v>22</v>
      </c>
      <c r="C22" s="33">
        <v>45</v>
      </c>
      <c r="D22" s="24"/>
      <c r="E22" s="15" t="s">
        <v>2</v>
      </c>
      <c r="F22" s="25">
        <v>12</v>
      </c>
      <c r="G22" s="26">
        <f t="shared" si="1"/>
        <v>0</v>
      </c>
      <c r="H22" s="34"/>
      <c r="I22" s="24"/>
      <c r="J22" s="15" t="s">
        <v>2</v>
      </c>
      <c r="K22" s="25">
        <v>12</v>
      </c>
      <c r="L22" s="26">
        <f t="shared" si="2"/>
        <v>0</v>
      </c>
      <c r="M22" s="34"/>
      <c r="N22" s="24"/>
      <c r="O22" s="15" t="s">
        <v>2</v>
      </c>
      <c r="P22" s="25">
        <v>12</v>
      </c>
      <c r="Q22" s="26">
        <f t="shared" si="6"/>
        <v>0</v>
      </c>
      <c r="R22" s="34"/>
      <c r="S22" s="24"/>
      <c r="T22" s="15" t="s">
        <v>2</v>
      </c>
      <c r="U22" s="25">
        <v>12</v>
      </c>
      <c r="V22" s="26">
        <f t="shared" si="4"/>
        <v>0</v>
      </c>
      <c r="W22" s="34"/>
      <c r="X22" s="24"/>
      <c r="Y22" s="15" t="s">
        <v>2</v>
      </c>
      <c r="Z22" s="25">
        <v>12</v>
      </c>
      <c r="AA22" s="28">
        <f>+X22*Z22</f>
        <v>0</v>
      </c>
    </row>
    <row r="23" spans="1:29" ht="30" customHeight="1" x14ac:dyDescent="0.3">
      <c r="A23" s="17">
        <f t="shared" si="0"/>
        <v>19</v>
      </c>
      <c r="B23" s="29" t="s">
        <v>23</v>
      </c>
      <c r="C23" s="33">
        <v>10</v>
      </c>
      <c r="D23" s="24"/>
      <c r="E23" s="15" t="s">
        <v>2</v>
      </c>
      <c r="F23" s="25">
        <v>12</v>
      </c>
      <c r="G23" s="26">
        <f t="shared" si="1"/>
        <v>0</v>
      </c>
      <c r="H23" s="34"/>
      <c r="I23" s="24"/>
      <c r="J23" s="15" t="s">
        <v>2</v>
      </c>
      <c r="K23" s="25">
        <v>12</v>
      </c>
      <c r="L23" s="26">
        <f t="shared" si="2"/>
        <v>0</v>
      </c>
      <c r="M23" s="34"/>
      <c r="N23" s="24"/>
      <c r="O23" s="15" t="s">
        <v>2</v>
      </c>
      <c r="P23" s="25">
        <v>12</v>
      </c>
      <c r="Q23" s="26">
        <f t="shared" si="6"/>
        <v>0</v>
      </c>
      <c r="R23" s="34"/>
      <c r="S23" s="24"/>
      <c r="T23" s="15" t="s">
        <v>2</v>
      </c>
      <c r="U23" s="25">
        <v>12</v>
      </c>
      <c r="V23" s="26">
        <f t="shared" si="4"/>
        <v>0</v>
      </c>
      <c r="W23" s="34"/>
      <c r="X23" s="24"/>
      <c r="Y23" s="15" t="s">
        <v>2</v>
      </c>
      <c r="Z23" s="25">
        <v>12</v>
      </c>
      <c r="AA23" s="28">
        <f t="shared" si="5"/>
        <v>0</v>
      </c>
    </row>
    <row r="24" spans="1:29" ht="18.75" x14ac:dyDescent="0.3">
      <c r="A24" s="17"/>
      <c r="B24" s="29"/>
      <c r="C24" s="33"/>
      <c r="D24" s="36"/>
      <c r="E24" s="14"/>
      <c r="F24" s="37"/>
      <c r="G24" s="38"/>
      <c r="H24" s="34"/>
      <c r="I24" s="36"/>
      <c r="J24" s="14"/>
      <c r="K24" s="37"/>
      <c r="L24" s="38"/>
      <c r="M24" s="34"/>
      <c r="N24" s="36"/>
      <c r="O24" s="14"/>
      <c r="P24" s="37"/>
      <c r="Q24" s="38"/>
      <c r="R24" s="34"/>
      <c r="S24" s="36"/>
      <c r="T24" s="14"/>
      <c r="U24" s="37"/>
      <c r="V24" s="38"/>
      <c r="W24" s="34"/>
      <c r="X24" s="36"/>
      <c r="Y24" s="14"/>
      <c r="Z24" s="37"/>
      <c r="AA24" s="39"/>
    </row>
    <row r="25" spans="1:29" ht="18.75" x14ac:dyDescent="0.3">
      <c r="A25" s="40"/>
      <c r="B25" s="35"/>
      <c r="C25" s="33">
        <f>SUM(C5:C24)</f>
        <v>570</v>
      </c>
      <c r="D25" s="41" t="s">
        <v>24</v>
      </c>
      <c r="E25" s="14"/>
      <c r="F25" s="37"/>
      <c r="G25" s="38">
        <f>SUM(G5:G24)</f>
        <v>0</v>
      </c>
      <c r="H25" s="34"/>
      <c r="I25" s="36"/>
      <c r="J25" s="14"/>
      <c r="K25" s="37"/>
      <c r="L25" s="38">
        <f>SUM(L5:L24)</f>
        <v>0</v>
      </c>
      <c r="M25" s="34"/>
      <c r="N25" s="36"/>
      <c r="O25" s="14"/>
      <c r="P25" s="37"/>
      <c r="Q25" s="38">
        <f>SUM(Q5:Q24)</f>
        <v>0</v>
      </c>
      <c r="R25" s="34"/>
      <c r="S25" s="36"/>
      <c r="T25" s="14"/>
      <c r="U25" s="37"/>
      <c r="V25" s="38">
        <f>SUM(V5:V24)</f>
        <v>0</v>
      </c>
      <c r="W25" s="34"/>
      <c r="X25" s="36"/>
      <c r="Y25" s="14"/>
      <c r="Z25" s="37"/>
      <c r="AA25" s="28">
        <f>SUM(AA5:AA24)</f>
        <v>0</v>
      </c>
      <c r="AC25" s="42"/>
    </row>
    <row r="26" spans="1:29" ht="12" customHeight="1" thickBot="1" x14ac:dyDescent="0.35">
      <c r="A26" s="43"/>
      <c r="B26" s="44"/>
      <c r="C26" s="45"/>
      <c r="D26" s="46"/>
      <c r="E26" s="47"/>
      <c r="F26" s="48"/>
      <c r="G26" s="49"/>
      <c r="H26" s="50"/>
      <c r="I26" s="46"/>
      <c r="J26" s="47"/>
      <c r="K26" s="48"/>
      <c r="L26" s="49"/>
      <c r="M26" s="50"/>
      <c r="N26" s="46"/>
      <c r="O26" s="47"/>
      <c r="P26" s="48"/>
      <c r="Q26" s="49"/>
      <c r="R26" s="50"/>
      <c r="S26" s="46"/>
      <c r="T26" s="47"/>
      <c r="U26" s="48"/>
      <c r="V26" s="49"/>
      <c r="W26" s="50"/>
      <c r="X26" s="46"/>
      <c r="Y26" s="47"/>
      <c r="Z26" s="48"/>
      <c r="AA26" s="51"/>
    </row>
    <row r="27" spans="1:29" ht="30" customHeight="1" x14ac:dyDescent="0.3">
      <c r="B27" s="31"/>
      <c r="C27" s="31"/>
      <c r="D27" s="52"/>
      <c r="E27" s="52"/>
      <c r="F27" s="53"/>
      <c r="G27" s="52"/>
      <c r="H27" s="52"/>
      <c r="I27" s="52"/>
      <c r="J27" s="52"/>
      <c r="K27" s="53"/>
      <c r="L27" s="52"/>
      <c r="M27" s="52"/>
      <c r="N27" s="52"/>
      <c r="O27" s="52"/>
      <c r="P27" s="53"/>
      <c r="Q27" s="52"/>
      <c r="R27" s="52"/>
      <c r="S27" s="52"/>
      <c r="T27" s="52"/>
      <c r="U27" s="53"/>
      <c r="V27" s="52"/>
      <c r="W27" s="52"/>
      <c r="X27" s="52"/>
      <c r="Y27" s="52"/>
      <c r="Z27" s="53"/>
      <c r="AA27" s="52"/>
    </row>
    <row r="28" spans="1:29" ht="24.95" customHeight="1" x14ac:dyDescent="0.3">
      <c r="D28" s="31" t="s">
        <v>25</v>
      </c>
      <c r="E28" s="52"/>
      <c r="F28" s="53"/>
      <c r="G28" s="52">
        <f>G25</f>
        <v>0</v>
      </c>
      <c r="H28" s="52"/>
      <c r="I28" s="52"/>
      <c r="J28" s="52"/>
      <c r="K28" s="53"/>
      <c r="L28" s="52"/>
      <c r="M28" s="52"/>
      <c r="N28" s="52"/>
      <c r="O28" s="52"/>
      <c r="P28" s="53"/>
      <c r="Q28" s="52"/>
      <c r="R28" s="52"/>
      <c r="S28" s="52"/>
      <c r="T28" s="52"/>
      <c r="U28" s="53"/>
      <c r="V28" s="52"/>
      <c r="W28" s="52"/>
      <c r="X28" s="52"/>
      <c r="Y28" s="52"/>
      <c r="Z28" s="53"/>
      <c r="AA28" s="52"/>
    </row>
    <row r="29" spans="1:29" ht="24.95" customHeight="1" thickBot="1" x14ac:dyDescent="0.35">
      <c r="B29" s="54" t="s">
        <v>26</v>
      </c>
      <c r="C29" s="54"/>
      <c r="D29" s="31" t="s">
        <v>37</v>
      </c>
      <c r="E29" s="52"/>
      <c r="F29" s="52"/>
      <c r="G29" s="55">
        <f>L25+Q25+V25+AA25</f>
        <v>0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</row>
    <row r="30" spans="1:29" ht="24.95" customHeight="1" thickTop="1" x14ac:dyDescent="0.3">
      <c r="D30" s="56" t="s">
        <v>27</v>
      </c>
      <c r="E30" s="57"/>
      <c r="F30" s="57"/>
      <c r="G30" s="58">
        <f>SUM(G28:G29)</f>
        <v>0</v>
      </c>
      <c r="I30" s="61" t="s">
        <v>30</v>
      </c>
    </row>
    <row r="32" spans="1:29" x14ac:dyDescent="0.25">
      <c r="G32" s="42"/>
      <c r="H32" s="42"/>
    </row>
    <row r="33" spans="2:8" x14ac:dyDescent="0.25">
      <c r="G33" s="42"/>
      <c r="H33" s="42"/>
    </row>
    <row r="34" spans="2:8" x14ac:dyDescent="0.25">
      <c r="G34" s="42"/>
      <c r="H34" s="42"/>
    </row>
    <row r="39" spans="2:8" x14ac:dyDescent="0.25">
      <c r="D39" s="59"/>
    </row>
    <row r="40" spans="2:8" x14ac:dyDescent="0.25">
      <c r="B40" s="60"/>
      <c r="C40" s="60"/>
      <c r="D40" s="59"/>
    </row>
    <row r="41" spans="2:8" x14ac:dyDescent="0.25">
      <c r="B41" s="60"/>
      <c r="C41" s="60"/>
    </row>
  </sheetData>
  <pageMargins left="0.45" right="0.45" top="0.25" bottom="0.25" header="0.3" footer="0.3"/>
  <pageSetup paperSize="5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Rodent Control Spreadsheet</vt:lpstr>
      <vt:lpstr>'Rodent Control Spreadsheet'!Print_Area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Louis</dc:creator>
  <cp:lastModifiedBy>Gerald Shioji</cp:lastModifiedBy>
  <cp:lastPrinted>2023-08-25T21:28:08Z</cp:lastPrinted>
  <dcterms:created xsi:type="dcterms:W3CDTF">2023-08-25T21:13:31Z</dcterms:created>
  <dcterms:modified xsi:type="dcterms:W3CDTF">2023-08-25T23:41:45Z</dcterms:modified>
</cp:coreProperties>
</file>